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RE Automatizada" sheetId="1" r:id="rId4"/>
  </sheets>
  <definedNames/>
  <calcPr/>
  <extLst>
    <ext uri="GoogleSheetsCustomDataVersion2">
      <go:sheetsCustomData xmlns:go="http://customooxmlschemas.google.com/" r:id="rId5" roundtripDataChecksum="eXRvq1hfJDZmAxv0pxVHKIdrjEuk8exLXLZz6Oxx6F8="/>
    </ext>
  </extLst>
</workbook>
</file>

<file path=xl/sharedStrings.xml><?xml version="1.0" encoding="utf-8"?>
<sst xmlns="http://schemas.openxmlformats.org/spreadsheetml/2006/main" count="35" uniqueCount="35">
  <si>
    <t>Linha</t>
  </si>
  <si>
    <t>Grupo do DRE</t>
  </si>
  <si>
    <t>Conta</t>
  </si>
  <si>
    <t>Valor (R$)</t>
  </si>
  <si>
    <t>Representação (%)</t>
  </si>
  <si>
    <t>A</t>
  </si>
  <si>
    <t>Receita Bruta (Faturamento)</t>
  </si>
  <si>
    <t>Vendas do mês</t>
  </si>
  <si>
    <t>B</t>
  </si>
  <si>
    <t>Deduções</t>
  </si>
  <si>
    <t>• Impostos sobre vendas</t>
  </si>
  <si>
    <t>• Taxas financeiras</t>
  </si>
  <si>
    <t>• Comissões</t>
  </si>
  <si>
    <t>Total Deduções</t>
  </si>
  <si>
    <t>Soma total das deduções</t>
  </si>
  <si>
    <t>C</t>
  </si>
  <si>
    <t>Receita Líquida</t>
  </si>
  <si>
    <t>Resultado (A - B)</t>
  </si>
  <si>
    <t>D</t>
  </si>
  <si>
    <t>CMV</t>
  </si>
  <si>
    <t>• Mercadorias</t>
  </si>
  <si>
    <t>• Matéria prima e insumos</t>
  </si>
  <si>
    <t>• Mão de obra direta</t>
  </si>
  <si>
    <t>Total CMV</t>
  </si>
  <si>
    <t>Soma total do CMV</t>
  </si>
  <si>
    <t>E</t>
  </si>
  <si>
    <t>Margem de Contribuição</t>
  </si>
  <si>
    <t>Resultado (C - D)</t>
  </si>
  <si>
    <t>F</t>
  </si>
  <si>
    <t>Despesas</t>
  </si>
  <si>
    <t>Despesas administrativas</t>
  </si>
  <si>
    <t>OBS: Os custos fixos não são apresentados em percentual, pois não oscilam conforme as vendas.</t>
  </si>
  <si>
    <t>G</t>
  </si>
  <si>
    <t>Resultado (Lucro)</t>
  </si>
  <si>
    <t>Resultado (E - F)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</si>
</sst>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 &quot;#,##0.00"/>
  </numFmts>
  <fonts count="7">
    <font>
      <sz val="11.0"/>
      <color theme="1"/>
      <name val="Calibri"/>
      <scheme val="minor"/>
    </font>
    <font>
      <b/>
      <color rgb="FFFFFFFF"/>
      <name val="Calibri"/>
      <scheme val="minor"/>
    </font>
    <font>
      <color theme="1"/>
      <name val="Calibri"/>
      <scheme val="minor"/>
    </font>
    <font>
      <b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sz val="8.0"/>
      <color theme="1"/>
      <name val="Calibri"/>
      <scheme val="minor"/>
    </font>
  </fonts>
  <fills count="11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2060"/>
        <bgColor rgb="FF002060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3F3F3"/>
        <bgColor rgb="FFF3F3F3"/>
      </patternFill>
    </fill>
    <fill>
      <patternFill patternType="solid">
        <fgColor rgb="FFFDFFEA"/>
        <bgColor rgb="FFFDFFEA"/>
      </patternFill>
    </fill>
    <fill>
      <patternFill patternType="solid">
        <fgColor rgb="FFEAD1DC"/>
        <bgColor rgb="FFEAD1DC"/>
      </patternFill>
    </fill>
    <fill>
      <patternFill patternType="solid">
        <fgColor rgb="FFF4CCCC"/>
        <bgColor rgb="FFF4CCCC"/>
      </patternFill>
    </fill>
    <fill>
      <patternFill patternType="solid">
        <fgColor theme="8"/>
        <bgColor theme="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2" fontId="2" numFmtId="0" xfId="0" applyFont="1"/>
    <xf borderId="1" fillId="3" fontId="1" numFmtId="0" xfId="0" applyAlignment="1" applyBorder="1" applyFill="1" applyFont="1">
      <alignment horizontal="center" vertical="center"/>
    </xf>
    <xf borderId="1" fillId="4" fontId="3" numFmtId="0" xfId="0" applyAlignment="1" applyBorder="1" applyFill="1" applyFont="1">
      <alignment horizontal="center" vertical="center"/>
    </xf>
    <xf borderId="1" fillId="4" fontId="3" numFmtId="0" xfId="0" applyAlignment="1" applyBorder="1" applyFont="1">
      <alignment vertical="center"/>
    </xf>
    <xf borderId="1" fillId="4" fontId="3" numFmtId="164" xfId="0" applyAlignment="1" applyBorder="1" applyFont="1" applyNumberFormat="1">
      <alignment readingOrder="0" vertical="center"/>
    </xf>
    <xf borderId="1" fillId="4" fontId="3" numFmtId="9" xfId="0" applyAlignment="1" applyBorder="1" applyFont="1" applyNumberFormat="1">
      <alignment vertical="center"/>
    </xf>
    <xf borderId="1" fillId="5" fontId="3" numFmtId="0" xfId="0" applyAlignment="1" applyBorder="1" applyFill="1" applyFont="1">
      <alignment horizontal="center" vertical="center"/>
    </xf>
    <xf borderId="1" fillId="5" fontId="4" numFmtId="0" xfId="0" applyAlignment="1" applyBorder="1" applyFont="1">
      <alignment vertical="center"/>
    </xf>
    <xf borderId="1" fillId="5" fontId="5" numFmtId="0" xfId="0" applyAlignment="1" applyBorder="1" applyFont="1">
      <alignment vertical="center"/>
    </xf>
    <xf borderId="1" fillId="5" fontId="5" numFmtId="164" xfId="0" applyAlignment="1" applyBorder="1" applyFont="1" applyNumberFormat="1">
      <alignment readingOrder="0" vertical="center"/>
    </xf>
    <xf borderId="1" fillId="5" fontId="5" numFmtId="9" xfId="0" applyAlignment="1" applyBorder="1" applyFont="1" applyNumberFormat="1">
      <alignment vertical="center"/>
    </xf>
    <xf borderId="1" fillId="5" fontId="5" numFmtId="0" xfId="0" applyAlignment="1" applyBorder="1" applyFont="1">
      <alignment horizontal="center" vertical="center"/>
    </xf>
    <xf borderId="1" fillId="5" fontId="5" numFmtId="164" xfId="0" applyAlignment="1" applyBorder="1" applyFont="1" applyNumberFormat="1">
      <alignment vertical="center"/>
    </xf>
    <xf borderId="1" fillId="6" fontId="3" numFmtId="0" xfId="0" applyAlignment="1" applyBorder="1" applyFill="1" applyFont="1">
      <alignment horizontal="center" vertical="center"/>
    </xf>
    <xf borderId="1" fillId="6" fontId="3" numFmtId="0" xfId="0" applyAlignment="1" applyBorder="1" applyFont="1">
      <alignment vertical="center"/>
    </xf>
    <xf borderId="1" fillId="6" fontId="3" numFmtId="164" xfId="0" applyAlignment="1" applyBorder="1" applyFont="1" applyNumberFormat="1">
      <alignment vertical="center"/>
    </xf>
    <xf borderId="1" fillId="6" fontId="3" numFmtId="9" xfId="0" applyAlignment="1" applyBorder="1" applyFont="1" applyNumberFormat="1">
      <alignment vertical="center"/>
    </xf>
    <xf borderId="1" fillId="4" fontId="3" numFmtId="0" xfId="0" applyAlignment="1" applyBorder="1" applyFont="1">
      <alignment horizontal="center" readingOrder="0" vertical="center"/>
    </xf>
    <xf borderId="1" fillId="4" fontId="3" numFmtId="164" xfId="0" applyAlignment="1" applyBorder="1" applyFont="1" applyNumberFormat="1">
      <alignment vertical="center"/>
    </xf>
    <xf borderId="1" fillId="7" fontId="3" numFmtId="0" xfId="0" applyAlignment="1" applyBorder="1" applyFill="1" applyFont="1">
      <alignment horizontal="center" readingOrder="0" vertical="center"/>
    </xf>
    <xf borderId="1" fillId="7" fontId="4" numFmtId="0" xfId="0" applyAlignment="1" applyBorder="1" applyFont="1">
      <alignment vertical="center"/>
    </xf>
    <xf borderId="1" fillId="7" fontId="5" numFmtId="0" xfId="0" applyAlignment="1" applyBorder="1" applyFont="1">
      <alignment vertical="center"/>
    </xf>
    <xf borderId="1" fillId="7" fontId="5" numFmtId="164" xfId="0" applyAlignment="1" applyBorder="1" applyFont="1" applyNumberFormat="1">
      <alignment vertical="center"/>
    </xf>
    <xf borderId="1" fillId="7" fontId="5" numFmtId="9" xfId="0" applyAlignment="1" applyBorder="1" applyFont="1" applyNumberFormat="1">
      <alignment vertical="center"/>
    </xf>
    <xf borderId="1" fillId="7" fontId="5" numFmtId="0" xfId="0" applyAlignment="1" applyBorder="1" applyFont="1">
      <alignment horizontal="center" vertical="center"/>
    </xf>
    <xf borderId="1" fillId="7" fontId="4" numFmtId="0" xfId="0" applyAlignment="1" applyBorder="1" applyFont="1">
      <alignment horizontal="center" vertical="center"/>
    </xf>
    <xf borderId="1" fillId="7" fontId="4" numFmtId="164" xfId="0" applyAlignment="1" applyBorder="1" applyFont="1" applyNumberFormat="1">
      <alignment vertical="center"/>
    </xf>
    <xf borderId="1" fillId="8" fontId="3" numFmtId="0" xfId="0" applyAlignment="1" applyBorder="1" applyFill="1" applyFont="1">
      <alignment horizontal="center" vertical="center"/>
    </xf>
    <xf borderId="1" fillId="8" fontId="3" numFmtId="0" xfId="0" applyAlignment="1" applyBorder="1" applyFont="1">
      <alignment vertical="center"/>
    </xf>
    <xf borderId="1" fillId="8" fontId="3" numFmtId="164" xfId="0" applyAlignment="1" applyBorder="1" applyFont="1" applyNumberFormat="1">
      <alignment vertical="center"/>
    </xf>
    <xf borderId="1" fillId="8" fontId="3" numFmtId="9" xfId="0" applyAlignment="1" applyBorder="1" applyFont="1" applyNumberFormat="1">
      <alignment vertical="center"/>
    </xf>
    <xf borderId="1" fillId="9" fontId="3" numFmtId="0" xfId="0" applyAlignment="1" applyBorder="1" applyFill="1" applyFont="1">
      <alignment horizontal="center" vertical="center"/>
    </xf>
    <xf borderId="1" fillId="9" fontId="3" numFmtId="0" xfId="0" applyAlignment="1" applyBorder="1" applyFont="1">
      <alignment vertical="center"/>
    </xf>
    <xf borderId="1" fillId="9" fontId="3" numFmtId="164" xfId="0" applyAlignment="1" applyBorder="1" applyFont="1" applyNumberFormat="1">
      <alignment vertical="center"/>
    </xf>
    <xf borderId="1" fillId="9" fontId="6" numFmtId="0" xfId="0" applyAlignment="1" applyBorder="1" applyFont="1">
      <alignment readingOrder="0" shrinkToFit="0" vertical="center" wrapText="1"/>
    </xf>
    <xf borderId="1" fillId="10" fontId="1" numFmtId="0" xfId="0" applyAlignment="1" applyBorder="1" applyFill="1" applyFont="1">
      <alignment horizontal="center" vertical="center"/>
    </xf>
    <xf borderId="1" fillId="10" fontId="1" numFmtId="0" xfId="0" applyAlignment="1" applyBorder="1" applyFont="1">
      <alignment vertical="center"/>
    </xf>
    <xf borderId="1" fillId="10" fontId="1" numFmtId="164" xfId="0" applyAlignment="1" applyBorder="1" applyFont="1" applyNumberFormat="1">
      <alignment vertical="center"/>
    </xf>
    <xf borderId="1" fillId="10" fontId="1" numFmtId="9" xfId="0" applyAlignment="1" applyBorder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33400" cy="762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0.0"/>
    <col customWidth="1" min="3" max="3" width="40.0"/>
    <col customWidth="1" min="4" max="5" width="20.0"/>
    <col customWidth="1" min="6" max="26" width="8.71"/>
  </cols>
  <sheetData>
    <row r="1" ht="61.5" customHeight="1">
      <c r="A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2.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ht="22.5" customHeight="1">
      <c r="A3" s="4" t="s">
        <v>5</v>
      </c>
      <c r="B3" s="5" t="s">
        <v>6</v>
      </c>
      <c r="C3" s="5" t="s">
        <v>7</v>
      </c>
      <c r="D3" s="6">
        <v>80000.0</v>
      </c>
      <c r="E3" s="7">
        <v>1.0</v>
      </c>
    </row>
    <row r="4" ht="22.5" customHeight="1">
      <c r="A4" s="8" t="s">
        <v>8</v>
      </c>
      <c r="B4" s="9" t="s">
        <v>9</v>
      </c>
      <c r="C4" s="10" t="s">
        <v>10</v>
      </c>
      <c r="D4" s="11">
        <v>4000.0</v>
      </c>
      <c r="E4" s="12">
        <f t="shared" ref="E4:E13" si="1">D4/$D$3</f>
        <v>0.05</v>
      </c>
    </row>
    <row r="5" ht="22.5" customHeight="1">
      <c r="A5" s="13"/>
      <c r="B5" s="10"/>
      <c r="C5" s="10" t="s">
        <v>11</v>
      </c>
      <c r="D5" s="14">
        <v>1200.0</v>
      </c>
      <c r="E5" s="12">
        <f t="shared" si="1"/>
        <v>0.015</v>
      </c>
    </row>
    <row r="6" ht="22.5" customHeight="1">
      <c r="A6" s="13"/>
      <c r="B6" s="10"/>
      <c r="C6" s="10" t="s">
        <v>12</v>
      </c>
      <c r="D6" s="11">
        <v>8000.0</v>
      </c>
      <c r="E6" s="12">
        <f t="shared" si="1"/>
        <v>0.1</v>
      </c>
    </row>
    <row r="7" ht="22.5" customHeight="1">
      <c r="A7" s="15"/>
      <c r="B7" s="16" t="s">
        <v>13</v>
      </c>
      <c r="C7" s="16" t="s">
        <v>14</v>
      </c>
      <c r="D7" s="17">
        <f>SUM(D4:D6)</f>
        <v>13200</v>
      </c>
      <c r="E7" s="18">
        <f t="shared" si="1"/>
        <v>0.165</v>
      </c>
    </row>
    <row r="8" ht="22.5" customHeight="1">
      <c r="A8" s="19" t="s">
        <v>15</v>
      </c>
      <c r="B8" s="5" t="s">
        <v>16</v>
      </c>
      <c r="C8" s="5" t="s">
        <v>17</v>
      </c>
      <c r="D8" s="20">
        <f>D3-D7</f>
        <v>66800</v>
      </c>
      <c r="E8" s="7">
        <f t="shared" si="1"/>
        <v>0.835</v>
      </c>
    </row>
    <row r="9" ht="22.5" customHeight="1">
      <c r="A9" s="21" t="s">
        <v>18</v>
      </c>
      <c r="B9" s="22" t="s">
        <v>19</v>
      </c>
      <c r="C9" s="23" t="s">
        <v>20</v>
      </c>
      <c r="D9" s="24">
        <v>0.0</v>
      </c>
      <c r="E9" s="25">
        <f t="shared" si="1"/>
        <v>0</v>
      </c>
    </row>
    <row r="10" ht="22.5" customHeight="1">
      <c r="A10" s="26"/>
      <c r="B10" s="23"/>
      <c r="C10" s="23" t="s">
        <v>21</v>
      </c>
      <c r="D10" s="24">
        <v>22800.0</v>
      </c>
      <c r="E10" s="25">
        <f t="shared" si="1"/>
        <v>0.285</v>
      </c>
    </row>
    <row r="11" ht="22.5" customHeight="1">
      <c r="A11" s="26"/>
      <c r="B11" s="23"/>
      <c r="C11" s="23" t="s">
        <v>22</v>
      </c>
      <c r="D11" s="24">
        <v>0.0</v>
      </c>
      <c r="E11" s="25">
        <f t="shared" si="1"/>
        <v>0</v>
      </c>
    </row>
    <row r="12" ht="22.5" customHeight="1">
      <c r="A12" s="27"/>
      <c r="B12" s="22" t="s">
        <v>23</v>
      </c>
      <c r="C12" s="22" t="s">
        <v>24</v>
      </c>
      <c r="D12" s="28">
        <f>SUM(D9:D11)</f>
        <v>22800</v>
      </c>
      <c r="E12" s="22">
        <f t="shared" si="1"/>
        <v>0.285</v>
      </c>
    </row>
    <row r="13" ht="22.5" customHeight="1">
      <c r="A13" s="29" t="s">
        <v>25</v>
      </c>
      <c r="B13" s="30" t="s">
        <v>26</v>
      </c>
      <c r="C13" s="30" t="s">
        <v>27</v>
      </c>
      <c r="D13" s="31">
        <f>D8-D12</f>
        <v>44000</v>
      </c>
      <c r="E13" s="32">
        <f t="shared" si="1"/>
        <v>0.55</v>
      </c>
    </row>
    <row r="14">
      <c r="A14" s="33" t="s">
        <v>28</v>
      </c>
      <c r="B14" s="34" t="s">
        <v>29</v>
      </c>
      <c r="C14" s="34" t="s">
        <v>30</v>
      </c>
      <c r="D14" s="35">
        <v>12000.0</v>
      </c>
      <c r="E14" s="36" t="s">
        <v>31</v>
      </c>
    </row>
    <row r="15" ht="22.5" customHeight="1">
      <c r="A15" s="37" t="s">
        <v>32</v>
      </c>
      <c r="B15" s="38" t="s">
        <v>33</v>
      </c>
      <c r="C15" s="38" t="s">
        <v>34</v>
      </c>
      <c r="D15" s="39">
        <f>D13-D14</f>
        <v>32000</v>
      </c>
      <c r="E15" s="40">
        <f>D15/$D$3</f>
        <v>0.4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E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2026-05-21T19:56:01Z</dcterms:created>
  <dc:creator>openpyxl</dc:creator>
</cp:coreProperties>
</file>